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5" i="1" l="1"/>
  <c r="G196" i="1"/>
  <c r="I196" i="1"/>
  <c r="L196" i="1"/>
  <c r="J196" i="1"/>
  <c r="F196" i="1"/>
  <c r="H196" i="1"/>
</calcChain>
</file>

<file path=xl/sharedStrings.xml><?xml version="1.0" encoding="utf-8"?>
<sst xmlns="http://schemas.openxmlformats.org/spreadsheetml/2006/main" count="255" uniqueCount="82">
  <si>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</si>
  <si>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</si>
  <si>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</si>
  <si>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</si>
  <si>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</si>
  <si>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</si>
  <si>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</si>
  <si>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</si>
  <si>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</si>
  <si>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</si>
  <si>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</si>
  <si>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</si>
  <si>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</si>
  <si>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</si>
  <si>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</si>
  <si>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</si>
  <si>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</si>
  <si>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</si>
  <si>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</si>
  <si>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</si>
  <si>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</si>
  <si>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</si>
  <si>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</si>
  <si>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</si>
  <si>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</si>
  <si>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</si>
  <si>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</si>
  <si>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</si>
  <si>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</si>
  <si>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</si>
  <si>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</si>
  <si>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</si>
  <si>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</si>
  <si>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</si>
  <si>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</si>
  <si>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</si>
  <si>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</si>
  <si>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</si>
  <si>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</si>
  <si>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</si>
  <si>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</si>
  <si>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</si>
  <si>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</si>
  <si>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</si>
  <si>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Фрикадельки из мясо курицы</t>
  </si>
  <si>
    <t>Компот из свежих плодов</t>
  </si>
  <si>
    <t>Каша рисовая</t>
  </si>
  <si>
    <t>Фрикадельки мясные</t>
  </si>
  <si>
    <t>Кисель</t>
  </si>
  <si>
    <t>Каша "Артек" молочная вязкая</t>
  </si>
  <si>
    <t>Каша молочная "Геркулес"</t>
  </si>
  <si>
    <t>Компот из плодов и ягод сушеных</t>
  </si>
  <si>
    <t>Салат из свеклы</t>
  </si>
  <si>
    <t>Йогурт йодированный</t>
  </si>
  <si>
    <t xml:space="preserve">Сыр </t>
  </si>
  <si>
    <t>493/02</t>
  </si>
  <si>
    <t>420/06</t>
  </si>
  <si>
    <t>27/01</t>
  </si>
  <si>
    <t>десерт</t>
  </si>
  <si>
    <t>Гуляш из говядины</t>
  </si>
  <si>
    <t>Кофейный напиток</t>
  </si>
  <si>
    <t>Макаронные изделия</t>
  </si>
  <si>
    <t>Салат из свежих помидоров и огурцов</t>
  </si>
  <si>
    <t>Банан</t>
  </si>
  <si>
    <t>Каша пшенная молочная вязкая</t>
  </si>
  <si>
    <t>Чай с лимоном</t>
  </si>
  <si>
    <t>Салат из моркови</t>
  </si>
  <si>
    <t>Сок фруктовый</t>
  </si>
  <si>
    <t>Сыр (порциями)</t>
  </si>
  <si>
    <t>Филе грудки, припущенное в соусе</t>
  </si>
  <si>
    <t>12.2</t>
  </si>
  <si>
    <t>300</t>
  </si>
  <si>
    <t>420</t>
  </si>
  <si>
    <t>186</t>
  </si>
  <si>
    <t>Чай с лимоном и сахаром</t>
  </si>
  <si>
    <t>Кортофельное пюре</t>
  </si>
  <si>
    <t>Каша "Дружба" молочная вязкая</t>
  </si>
  <si>
    <t>Какао с молоком</t>
  </si>
  <si>
    <t>Венегрет овощной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</si>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</sst>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79</v>
      </c>
      <c r="D1" s="53"/>
      <c r="E1" s="53"/>
      <c r="F1" s="12" t="s">
        <v>16</v>
      </c>
      <c r="G1" s="2" t="s">
        <v>17</v>
      </c>
      <c r="H1" s="54" t="s">
        <v>80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81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4.4" x14ac:dyDescent="0.3">
      <c r="A11" s="23"/>
      <c r="B11" s="15"/>
      <c r="C11" s="11"/>
      <c r="D11" s="6" t="s">
        <v>26</v>
      </c>
      <c r="E11" s="42" t="s">
        <v>42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f t="shared" ref="L13" si="1">SUM(L6:L12)</f>
        <v>69.569999999999993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610</v>
      </c>
      <c r="G24" s="32">
        <f t="shared" ref="G24:J24" si="4">G13+G23</f>
        <v>10.95</v>
      </c>
      <c r="H24" s="32">
        <f t="shared" si="4"/>
        <v>14.48</v>
      </c>
      <c r="I24" s="32">
        <f t="shared" si="4"/>
        <v>100.27</v>
      </c>
      <c r="J24" s="32">
        <f t="shared" si="4"/>
        <v>557</v>
      </c>
      <c r="K24" s="32"/>
      <c r="L24" s="32">
        <f t="shared" ref="L24" si="5">L13+L23</f>
        <v>69.569999999999993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44</v>
      </c>
      <c r="F25" s="40">
        <v>100</v>
      </c>
      <c r="G25" s="40">
        <v>19.100000000000001</v>
      </c>
      <c r="H25" s="40">
        <v>1.8</v>
      </c>
      <c r="I25" s="40">
        <v>9.4</v>
      </c>
      <c r="J25" s="40">
        <v>162</v>
      </c>
      <c r="K25" s="41">
        <v>106</v>
      </c>
      <c r="L25" s="40">
        <v>27.57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0.5</v>
      </c>
      <c r="H27" s="43">
        <v>0.1</v>
      </c>
      <c r="I27" s="43">
        <v>31.2</v>
      </c>
      <c r="J27" s="43">
        <v>121</v>
      </c>
      <c r="K27" s="44">
        <v>310</v>
      </c>
      <c r="L27" s="43">
        <v>14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0.5</v>
      </c>
      <c r="I28" s="43">
        <v>27.5</v>
      </c>
      <c r="J28" s="43">
        <v>130</v>
      </c>
      <c r="K28" s="44">
        <v>420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29</v>
      </c>
      <c r="E30" s="42" t="s">
        <v>46</v>
      </c>
      <c r="F30" s="43">
        <v>250</v>
      </c>
      <c r="G30" s="43">
        <v>10.9</v>
      </c>
      <c r="H30" s="43">
        <v>11.3</v>
      </c>
      <c r="I30" s="43">
        <v>44.5</v>
      </c>
      <c r="J30" s="43">
        <v>325</v>
      </c>
      <c r="K30" s="44">
        <v>302</v>
      </c>
      <c r="L30" s="43">
        <v>23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34.5</v>
      </c>
      <c r="H32" s="19">
        <f t="shared" ref="H32" si="7">SUM(H25:H31)</f>
        <v>13.700000000000001</v>
      </c>
      <c r="I32" s="19">
        <f t="shared" ref="I32" si="8">SUM(I25:I31)</f>
        <v>112.6</v>
      </c>
      <c r="J32" s="19">
        <f t="shared" ref="J32:L32" si="9">SUM(J25:J31)</f>
        <v>738</v>
      </c>
      <c r="K32" s="25"/>
      <c r="L32" s="19">
        <f t="shared" si="9"/>
        <v>69.569999999999993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600</v>
      </c>
      <c r="G43" s="32">
        <f t="shared" ref="G43" si="14">G32+G42</f>
        <v>34.5</v>
      </c>
      <c r="H43" s="32">
        <f t="shared" ref="H43" si="15">H32+H42</f>
        <v>13.700000000000001</v>
      </c>
      <c r="I43" s="32">
        <f t="shared" ref="I43" si="16">I32+I42</f>
        <v>112.6</v>
      </c>
      <c r="J43" s="32">
        <f t="shared" ref="J43:L43" si="17">J32+J42</f>
        <v>738</v>
      </c>
      <c r="K43" s="32"/>
      <c r="L43" s="32">
        <f t="shared" si="17"/>
        <v>69.569999999999993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80</v>
      </c>
      <c r="G44" s="40">
        <v>11.3</v>
      </c>
      <c r="H44" s="40">
        <v>9.3000000000000007</v>
      </c>
      <c r="I44" s="40">
        <v>8.1999999999999993</v>
      </c>
      <c r="J44" s="40">
        <v>162</v>
      </c>
      <c r="K44" s="41"/>
      <c r="L44" s="40">
        <v>28.57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</v>
      </c>
      <c r="H46" s="43">
        <v>0</v>
      </c>
      <c r="I46" s="43">
        <v>20</v>
      </c>
      <c r="J46" s="43">
        <v>76</v>
      </c>
      <c r="K46" s="44"/>
      <c r="L46" s="43">
        <v>14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4</v>
      </c>
      <c r="H47" s="43">
        <v>0.5</v>
      </c>
      <c r="I47" s="43">
        <v>27.5</v>
      </c>
      <c r="J47" s="43">
        <v>130</v>
      </c>
      <c r="K47" s="44"/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29</v>
      </c>
      <c r="E49" s="42" t="s">
        <v>49</v>
      </c>
      <c r="F49" s="43">
        <v>180</v>
      </c>
      <c r="G49" s="43">
        <v>7.2</v>
      </c>
      <c r="H49" s="43">
        <v>7.2</v>
      </c>
      <c r="I49" s="43">
        <v>36.799999999999997</v>
      </c>
      <c r="J49" s="43">
        <v>442</v>
      </c>
      <c r="K49" s="44"/>
      <c r="L49" s="43">
        <v>22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22.5</v>
      </c>
      <c r="H51" s="19">
        <f t="shared" ref="H51" si="19">SUM(H44:H50)</f>
        <v>17</v>
      </c>
      <c r="I51" s="19">
        <f t="shared" ref="I51" si="20">SUM(I44:I50)</f>
        <v>92.5</v>
      </c>
      <c r="J51" s="19">
        <f t="shared" ref="J51:L51" si="21">SUM(J44:J50)</f>
        <v>810</v>
      </c>
      <c r="K51" s="25"/>
      <c r="L51" s="19">
        <f t="shared" si="21"/>
        <v>69.569999999999993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22.5</v>
      </c>
      <c r="H62" s="32">
        <f t="shared" ref="H62" si="27">H51+H61</f>
        <v>17</v>
      </c>
      <c r="I62" s="32">
        <f t="shared" ref="I62" si="28">I51+I61</f>
        <v>92.5</v>
      </c>
      <c r="J62" s="32">
        <f t="shared" ref="J62:L62" si="29">J51+J61</f>
        <v>810</v>
      </c>
      <c r="K62" s="32"/>
      <c r="L62" s="32">
        <f t="shared" si="29"/>
        <v>69.569999999999993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150</v>
      </c>
      <c r="G63" s="40">
        <v>4.8600000000000003</v>
      </c>
      <c r="H63" s="40">
        <v>6.72</v>
      </c>
      <c r="I63" s="40">
        <v>26.35</v>
      </c>
      <c r="J63" s="40">
        <v>186</v>
      </c>
      <c r="K63" s="41" t="s">
        <v>55</v>
      </c>
      <c r="L63" s="40">
        <v>12</v>
      </c>
    </row>
    <row r="64" spans="1:12" ht="14.4" x14ac:dyDescent="0.3">
      <c r="A64" s="23"/>
      <c r="B64" s="15"/>
      <c r="C64" s="11"/>
      <c r="D64" s="6" t="s">
        <v>26</v>
      </c>
      <c r="E64" s="42" t="s">
        <v>52</v>
      </c>
      <c r="F64" s="43">
        <v>80</v>
      </c>
      <c r="G64" s="43">
        <v>4.8600000000000003</v>
      </c>
      <c r="H64" s="43">
        <v>6.72</v>
      </c>
      <c r="I64" s="43">
        <v>26.35</v>
      </c>
      <c r="J64" s="43">
        <v>84</v>
      </c>
      <c r="K64" s="44">
        <v>25</v>
      </c>
      <c r="L64" s="43">
        <v>11</v>
      </c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11.3</v>
      </c>
      <c r="H65" s="43">
        <v>0.1</v>
      </c>
      <c r="I65" s="43">
        <v>32.4</v>
      </c>
      <c r="J65" s="43">
        <v>130</v>
      </c>
      <c r="K65" s="44">
        <v>309</v>
      </c>
      <c r="L65" s="43">
        <v>11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4</v>
      </c>
      <c r="H66" s="43">
        <v>0.5</v>
      </c>
      <c r="I66" s="43">
        <v>27.5</v>
      </c>
      <c r="J66" s="43">
        <v>130</v>
      </c>
      <c r="K66" s="44" t="s">
        <v>56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58</v>
      </c>
      <c r="E68" s="42" t="s">
        <v>53</v>
      </c>
      <c r="F68" s="43">
        <v>100</v>
      </c>
      <c r="G68" s="43">
        <v>2.8</v>
      </c>
      <c r="H68" s="43">
        <v>3.2</v>
      </c>
      <c r="I68" s="43">
        <v>10.1</v>
      </c>
      <c r="J68" s="43">
        <v>82</v>
      </c>
      <c r="K68" s="44"/>
      <c r="L68" s="43">
        <v>16</v>
      </c>
    </row>
    <row r="69" spans="1:12" ht="14.4" x14ac:dyDescent="0.3">
      <c r="A69" s="23"/>
      <c r="B69" s="15"/>
      <c r="C69" s="11"/>
      <c r="D69" s="6" t="s">
        <v>23</v>
      </c>
      <c r="E69" s="42" t="s">
        <v>54</v>
      </c>
      <c r="F69" s="43">
        <v>100</v>
      </c>
      <c r="G69" s="43">
        <v>19.100000000000001</v>
      </c>
      <c r="H69" s="43">
        <v>1.8</v>
      </c>
      <c r="I69" s="43">
        <v>9.4</v>
      </c>
      <c r="J69" s="43">
        <v>130</v>
      </c>
      <c r="K69" s="44" t="s">
        <v>57</v>
      </c>
      <c r="L69" s="43">
        <v>14.57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680</v>
      </c>
      <c r="G70" s="19">
        <f t="shared" ref="G70" si="30">SUM(G63:G69)</f>
        <v>46.92</v>
      </c>
      <c r="H70" s="19">
        <f t="shared" ref="H70" si="31">SUM(H63:H69)</f>
        <v>19.04</v>
      </c>
      <c r="I70" s="19">
        <f t="shared" ref="I70" si="32">SUM(I63:I69)</f>
        <v>132.1</v>
      </c>
      <c r="J70" s="19">
        <f t="shared" ref="J70:L70" si="33">SUM(J63:J69)</f>
        <v>742</v>
      </c>
      <c r="K70" s="25"/>
      <c r="L70" s="19">
        <f t="shared" si="33"/>
        <v>69.569999999999993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680</v>
      </c>
      <c r="G81" s="32">
        <f t="shared" ref="G81" si="38">G70+G80</f>
        <v>46.92</v>
      </c>
      <c r="H81" s="32">
        <f t="shared" ref="H81" si="39">H70+H80</f>
        <v>19.04</v>
      </c>
      <c r="I81" s="32">
        <f t="shared" ref="I81" si="40">I70+I80</f>
        <v>132.1</v>
      </c>
      <c r="J81" s="32">
        <f t="shared" ref="J81:L81" si="41">J70+J80</f>
        <v>742</v>
      </c>
      <c r="K81" s="32"/>
      <c r="L81" s="32">
        <f t="shared" si="41"/>
        <v>69.569999999999993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90</v>
      </c>
      <c r="G82" s="40">
        <v>13.78</v>
      </c>
      <c r="H82" s="40">
        <v>15.03</v>
      </c>
      <c r="I82" s="40">
        <v>3.18</v>
      </c>
      <c r="J82" s="40">
        <v>203</v>
      </c>
      <c r="K82" s="41">
        <v>96</v>
      </c>
      <c r="L82" s="40">
        <v>24.57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2.9</v>
      </c>
      <c r="H84" s="43">
        <v>2.8</v>
      </c>
      <c r="I84" s="43">
        <v>14.9</v>
      </c>
      <c r="J84" s="43">
        <v>35</v>
      </c>
      <c r="K84" s="44">
        <v>287</v>
      </c>
      <c r="L84" s="43">
        <v>13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4</v>
      </c>
      <c r="H85" s="43">
        <v>0.5</v>
      </c>
      <c r="I85" s="43">
        <v>27.5</v>
      </c>
      <c r="J85" s="43">
        <v>130</v>
      </c>
      <c r="K85" s="44">
        <v>420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38</v>
      </c>
      <c r="L86" s="43">
        <v>11</v>
      </c>
    </row>
    <row r="87" spans="1:12" ht="14.4" x14ac:dyDescent="0.3">
      <c r="A87" s="23"/>
      <c r="B87" s="15"/>
      <c r="C87" s="11"/>
      <c r="D87" s="6" t="s">
        <v>29</v>
      </c>
      <c r="E87" s="42" t="s">
        <v>61</v>
      </c>
      <c r="F87" s="43">
        <v>180</v>
      </c>
      <c r="G87" s="43">
        <v>6.6</v>
      </c>
      <c r="H87" s="43">
        <v>4.7</v>
      </c>
      <c r="I87" s="43">
        <v>39.4</v>
      </c>
      <c r="J87" s="43">
        <v>177</v>
      </c>
      <c r="K87" s="44">
        <v>138</v>
      </c>
      <c r="L87" s="43">
        <v>16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27.68</v>
      </c>
      <c r="H89" s="19">
        <f t="shared" ref="H89" si="43">SUM(H82:H88)</f>
        <v>23.429999999999996</v>
      </c>
      <c r="I89" s="19">
        <f t="shared" ref="I89" si="44">SUM(I82:I88)</f>
        <v>94.78</v>
      </c>
      <c r="J89" s="19">
        <f t="shared" ref="J89:L89" si="45">SUM(J82:J88)</f>
        <v>592</v>
      </c>
      <c r="K89" s="25"/>
      <c r="L89" s="19">
        <f t="shared" si="45"/>
        <v>69.569999999999993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620</v>
      </c>
      <c r="G100" s="32">
        <f t="shared" ref="G100" si="50">G89+G99</f>
        <v>27.68</v>
      </c>
      <c r="H100" s="32">
        <f t="shared" ref="H100" si="51">H89+H99</f>
        <v>23.429999999999996</v>
      </c>
      <c r="I100" s="32">
        <f t="shared" ref="I100" si="52">I89+I99</f>
        <v>94.78</v>
      </c>
      <c r="J100" s="32">
        <f t="shared" ref="J100:L100" si="53">J89+J99</f>
        <v>592</v>
      </c>
      <c r="K100" s="32"/>
      <c r="L100" s="32">
        <f t="shared" si="53"/>
        <v>69.569999999999993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180</v>
      </c>
      <c r="G101" s="40">
        <v>442</v>
      </c>
      <c r="H101" s="40">
        <v>7.2</v>
      </c>
      <c r="I101" s="40">
        <v>7.2</v>
      </c>
      <c r="J101" s="40">
        <v>36.799999999999997</v>
      </c>
      <c r="K101" s="41">
        <v>195</v>
      </c>
      <c r="L101" s="40">
        <v>22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35</v>
      </c>
      <c r="H103" s="43">
        <v>0.1</v>
      </c>
      <c r="I103" s="43">
        <v>0</v>
      </c>
      <c r="J103" s="43">
        <v>9.1</v>
      </c>
      <c r="K103" s="44">
        <v>300</v>
      </c>
      <c r="L103" s="43">
        <v>12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130</v>
      </c>
      <c r="H104" s="43">
        <v>4</v>
      </c>
      <c r="I104" s="43">
        <v>0.5</v>
      </c>
      <c r="J104" s="43">
        <v>27.5</v>
      </c>
      <c r="K104" s="44">
        <v>420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 t="s">
        <v>63</v>
      </c>
      <c r="F105" s="43">
        <v>200</v>
      </c>
      <c r="G105" s="43">
        <v>45</v>
      </c>
      <c r="H105" s="43">
        <v>0</v>
      </c>
      <c r="I105" s="43">
        <v>0</v>
      </c>
      <c r="J105" s="43">
        <v>11.2</v>
      </c>
      <c r="K105" s="44">
        <v>38</v>
      </c>
      <c r="L105" s="43">
        <v>13</v>
      </c>
    </row>
    <row r="106" spans="1:12" ht="14.4" x14ac:dyDescent="0.3">
      <c r="A106" s="23"/>
      <c r="B106" s="15"/>
      <c r="C106" s="11"/>
      <c r="D106" s="6" t="s">
        <v>26</v>
      </c>
      <c r="E106" s="42" t="s">
        <v>62</v>
      </c>
      <c r="F106" s="43">
        <v>80</v>
      </c>
      <c r="G106" s="43">
        <v>48</v>
      </c>
      <c r="H106" s="43">
        <v>0.6</v>
      </c>
      <c r="I106" s="43">
        <v>3.8</v>
      </c>
      <c r="J106" s="43">
        <v>2.9</v>
      </c>
      <c r="K106" s="44">
        <v>15</v>
      </c>
      <c r="L106" s="43">
        <v>17.57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4">SUM(G101:G107)</f>
        <v>700</v>
      </c>
      <c r="H108" s="19">
        <f t="shared" si="54"/>
        <v>11.9</v>
      </c>
      <c r="I108" s="19">
        <f t="shared" si="54"/>
        <v>11.5</v>
      </c>
      <c r="J108" s="19">
        <f t="shared" si="54"/>
        <v>87.500000000000014</v>
      </c>
      <c r="K108" s="25"/>
      <c r="L108" s="19">
        <f t="shared" ref="L108" si="55">SUM(L101:L107)</f>
        <v>69.569999999999993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710</v>
      </c>
      <c r="G119" s="32">
        <f t="shared" ref="G119" si="58">G108+G118</f>
        <v>700</v>
      </c>
      <c r="H119" s="32">
        <f t="shared" ref="H119" si="59">H108+H118</f>
        <v>11.9</v>
      </c>
      <c r="I119" s="32">
        <f t="shared" ref="I119" si="60">I108+I118</f>
        <v>11.5</v>
      </c>
      <c r="J119" s="32">
        <f t="shared" ref="J119:L119" si="61">J108+J118</f>
        <v>87.500000000000014</v>
      </c>
      <c r="K119" s="32"/>
      <c r="L119" s="32">
        <f t="shared" si="61"/>
        <v>69.569999999999993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180</v>
      </c>
      <c r="G120" s="40">
        <v>5.2</v>
      </c>
      <c r="H120" s="40">
        <v>7.2</v>
      </c>
      <c r="I120" s="40">
        <v>36.1</v>
      </c>
      <c r="J120" s="40">
        <v>221</v>
      </c>
      <c r="K120" s="41">
        <v>191</v>
      </c>
      <c r="L120" s="40">
        <v>20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0.1</v>
      </c>
      <c r="H122" s="43">
        <v>0</v>
      </c>
      <c r="I122" s="43">
        <v>9.1</v>
      </c>
      <c r="J122" s="43">
        <v>35</v>
      </c>
      <c r="K122" s="44">
        <v>300</v>
      </c>
      <c r="L122" s="43">
        <v>13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4</v>
      </c>
      <c r="H123" s="43">
        <v>0.5</v>
      </c>
      <c r="I123" s="43">
        <v>27.5</v>
      </c>
      <c r="J123" s="43">
        <v>130</v>
      </c>
      <c r="K123" s="44">
        <v>420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 t="s">
        <v>66</v>
      </c>
      <c r="F124" s="43">
        <v>80</v>
      </c>
      <c r="G124" s="43">
        <v>0.8</v>
      </c>
      <c r="H124" s="43">
        <v>3.6</v>
      </c>
      <c r="I124" s="43">
        <v>11.6</v>
      </c>
      <c r="J124" s="43">
        <v>162</v>
      </c>
      <c r="K124" s="44">
        <v>17</v>
      </c>
      <c r="L124" s="43">
        <v>12</v>
      </c>
    </row>
    <row r="125" spans="1:12" ht="14.4" x14ac:dyDescent="0.3">
      <c r="A125" s="14"/>
      <c r="B125" s="15"/>
      <c r="C125" s="11"/>
      <c r="D125" s="6"/>
      <c r="E125" s="42" t="s">
        <v>67</v>
      </c>
      <c r="F125" s="43">
        <v>200</v>
      </c>
      <c r="G125" s="43">
        <v>0</v>
      </c>
      <c r="H125" s="43">
        <v>0</v>
      </c>
      <c r="I125" s="43">
        <v>11.2</v>
      </c>
      <c r="J125" s="43">
        <v>130</v>
      </c>
      <c r="K125" s="44"/>
      <c r="L125" s="43">
        <v>10</v>
      </c>
    </row>
    <row r="126" spans="1:12" ht="14.4" x14ac:dyDescent="0.3">
      <c r="A126" s="14"/>
      <c r="B126" s="15"/>
      <c r="C126" s="11"/>
      <c r="D126" s="6"/>
      <c r="E126" s="42" t="s">
        <v>68</v>
      </c>
      <c r="F126" s="43">
        <v>100</v>
      </c>
      <c r="G126" s="43">
        <v>19.100000000000001</v>
      </c>
      <c r="H126" s="43">
        <v>1.8</v>
      </c>
      <c r="I126" s="43">
        <v>9.4</v>
      </c>
      <c r="J126" s="43">
        <v>131</v>
      </c>
      <c r="K126" s="44"/>
      <c r="L126" s="43">
        <v>9.57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810</v>
      </c>
      <c r="G127" s="19">
        <f t="shared" ref="G127:J127" si="62">SUM(G120:G126)</f>
        <v>29.200000000000003</v>
      </c>
      <c r="H127" s="19">
        <f t="shared" si="62"/>
        <v>13.100000000000001</v>
      </c>
      <c r="I127" s="19">
        <f t="shared" si="62"/>
        <v>104.9</v>
      </c>
      <c r="J127" s="19">
        <f t="shared" si="62"/>
        <v>809</v>
      </c>
      <c r="K127" s="25"/>
      <c r="L127" s="19">
        <f t="shared" ref="L127" si="63">SUM(L120:L126)</f>
        <v>69.569999999999993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810</v>
      </c>
      <c r="G138" s="32">
        <f t="shared" ref="G138" si="66">G127+G137</f>
        <v>29.200000000000003</v>
      </c>
      <c r="H138" s="32">
        <f t="shared" ref="H138" si="67">H127+H137</f>
        <v>13.100000000000001</v>
      </c>
      <c r="I138" s="32">
        <f t="shared" ref="I138" si="68">I127+I137</f>
        <v>104.9</v>
      </c>
      <c r="J138" s="32">
        <f t="shared" ref="J138:L138" si="69">J127+J137</f>
        <v>809</v>
      </c>
      <c r="K138" s="32"/>
      <c r="L138" s="32">
        <f t="shared" si="69"/>
        <v>69.569999999999993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70</v>
      </c>
      <c r="G139" s="40">
        <v>14.09</v>
      </c>
      <c r="H139" s="40">
        <v>16.39</v>
      </c>
      <c r="I139" s="40">
        <v>5.37</v>
      </c>
      <c r="J139" s="40">
        <v>225</v>
      </c>
      <c r="K139" s="41" t="s">
        <v>70</v>
      </c>
      <c r="L139" s="40">
        <v>28.57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0.1</v>
      </c>
      <c r="H141" s="43">
        <v>0</v>
      </c>
      <c r="I141" s="43">
        <v>9.1</v>
      </c>
      <c r="J141" s="43">
        <v>35</v>
      </c>
      <c r="K141" s="44" t="s">
        <v>71</v>
      </c>
      <c r="L141" s="43">
        <v>14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4</v>
      </c>
      <c r="H142" s="43">
        <v>0.5</v>
      </c>
      <c r="I142" s="43">
        <v>27.5</v>
      </c>
      <c r="J142" s="43">
        <v>130</v>
      </c>
      <c r="K142" s="44" t="s">
        <v>72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29</v>
      </c>
      <c r="E144" s="42" t="s">
        <v>46</v>
      </c>
      <c r="F144" s="43">
        <v>180</v>
      </c>
      <c r="G144" s="43">
        <v>7.8</v>
      </c>
      <c r="H144" s="43">
        <v>6.3</v>
      </c>
      <c r="I144" s="43">
        <v>43.6</v>
      </c>
      <c r="J144" s="43">
        <v>234</v>
      </c>
      <c r="K144" s="44" t="s">
        <v>73</v>
      </c>
      <c r="L144" s="43">
        <v>22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25.99</v>
      </c>
      <c r="H146" s="19">
        <f t="shared" si="70"/>
        <v>23.19</v>
      </c>
      <c r="I146" s="19">
        <f t="shared" si="70"/>
        <v>85.57</v>
      </c>
      <c r="J146" s="19">
        <f t="shared" si="70"/>
        <v>624</v>
      </c>
      <c r="K146" s="25"/>
      <c r="L146" s="19">
        <f t="shared" ref="L146" si="71">SUM(L139:L145)</f>
        <v>69.569999999999993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25.99</v>
      </c>
      <c r="H157" s="32">
        <f t="shared" ref="H157" si="75">H146+H156</f>
        <v>23.19</v>
      </c>
      <c r="I157" s="32">
        <f t="shared" ref="I157" si="76">I146+I156</f>
        <v>85.57</v>
      </c>
      <c r="J157" s="32">
        <f t="shared" ref="J157:L157" si="77">J146+J156</f>
        <v>624</v>
      </c>
      <c r="K157" s="32"/>
      <c r="L157" s="32">
        <f t="shared" si="77"/>
        <v>69.569999999999993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80</v>
      </c>
      <c r="G158" s="40">
        <v>11.3</v>
      </c>
      <c r="H158" s="40">
        <v>9.3000000000000007</v>
      </c>
      <c r="I158" s="40">
        <v>8.1999999999999993</v>
      </c>
      <c r="J158" s="40">
        <v>162</v>
      </c>
      <c r="K158" s="41">
        <v>107</v>
      </c>
      <c r="L158" s="40">
        <v>27.57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0.1</v>
      </c>
      <c r="H160" s="43">
        <v>0</v>
      </c>
      <c r="I160" s="43">
        <v>0</v>
      </c>
      <c r="J160" s="43">
        <v>37</v>
      </c>
      <c r="K160" s="44">
        <v>302</v>
      </c>
      <c r="L160" s="43">
        <v>13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4</v>
      </c>
      <c r="H161" s="43">
        <v>0.5</v>
      </c>
      <c r="I161" s="43">
        <v>27.5</v>
      </c>
      <c r="J161" s="43">
        <v>130</v>
      </c>
      <c r="K161" s="44">
        <v>420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23</v>
      </c>
      <c r="E163" s="42" t="s">
        <v>68</v>
      </c>
      <c r="F163" s="43">
        <v>10</v>
      </c>
      <c r="G163" s="43">
        <v>2.63</v>
      </c>
      <c r="H163" s="43">
        <v>2.63</v>
      </c>
      <c r="I163" s="43">
        <v>0</v>
      </c>
      <c r="J163" s="43">
        <v>35</v>
      </c>
      <c r="K163" s="44">
        <v>27</v>
      </c>
      <c r="L163" s="43">
        <v>9</v>
      </c>
    </row>
    <row r="164" spans="1:12" ht="14.4" x14ac:dyDescent="0.3">
      <c r="A164" s="23"/>
      <c r="B164" s="15"/>
      <c r="C164" s="11"/>
      <c r="D164" s="6" t="s">
        <v>29</v>
      </c>
      <c r="E164" s="42" t="s">
        <v>75</v>
      </c>
      <c r="F164" s="43">
        <v>180</v>
      </c>
      <c r="G164" s="43">
        <v>5.8</v>
      </c>
      <c r="H164" s="43">
        <v>4.8</v>
      </c>
      <c r="I164" s="43">
        <v>36.299999999999997</v>
      </c>
      <c r="J164" s="43">
        <v>299</v>
      </c>
      <c r="K164" s="44">
        <v>188</v>
      </c>
      <c r="L164" s="43">
        <v>15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23.830000000000002</v>
      </c>
      <c r="H165" s="19">
        <f t="shared" si="78"/>
        <v>17.23</v>
      </c>
      <c r="I165" s="19">
        <f t="shared" si="78"/>
        <v>72</v>
      </c>
      <c r="J165" s="19">
        <f t="shared" si="78"/>
        <v>663</v>
      </c>
      <c r="K165" s="25"/>
      <c r="L165" s="19">
        <f t="shared" ref="L165" si="79">SUM(L158:L164)</f>
        <v>69.569999999999993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520</v>
      </c>
      <c r="G176" s="32">
        <f t="shared" ref="G176" si="82">G165+G175</f>
        <v>23.830000000000002</v>
      </c>
      <c r="H176" s="32">
        <f t="shared" ref="H176" si="83">H165+H175</f>
        <v>17.23</v>
      </c>
      <c r="I176" s="32">
        <f t="shared" ref="I176" si="84">I165+I175</f>
        <v>72</v>
      </c>
      <c r="J176" s="32">
        <f t="shared" ref="J176:L176" si="85">J165+J175</f>
        <v>663</v>
      </c>
      <c r="K176" s="32"/>
      <c r="L176" s="32">
        <f t="shared" si="85"/>
        <v>69.569999999999993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250</v>
      </c>
      <c r="G177" s="40">
        <v>10</v>
      </c>
      <c r="H177" s="40">
        <v>10</v>
      </c>
      <c r="I177" s="40">
        <v>51.1</v>
      </c>
      <c r="J177" s="40">
        <v>336</v>
      </c>
      <c r="K177" s="41">
        <v>195</v>
      </c>
      <c r="L177" s="40">
        <v>17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0</v>
      </c>
      <c r="H179" s="43">
        <v>0</v>
      </c>
      <c r="I179" s="43">
        <v>20</v>
      </c>
      <c r="J179" s="43">
        <v>76</v>
      </c>
      <c r="K179" s="44">
        <v>310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4</v>
      </c>
      <c r="H180" s="43">
        <v>0.5</v>
      </c>
      <c r="I180" s="43">
        <v>27.5</v>
      </c>
      <c r="J180" s="43">
        <v>130</v>
      </c>
      <c r="K180" s="44">
        <v>420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38</v>
      </c>
      <c r="L181" s="43">
        <v>11</v>
      </c>
    </row>
    <row r="182" spans="1:12" ht="14.4" x14ac:dyDescent="0.3">
      <c r="A182" s="23"/>
      <c r="B182" s="15"/>
      <c r="C182" s="11"/>
      <c r="D182" s="6" t="s">
        <v>26</v>
      </c>
      <c r="E182" s="42" t="s">
        <v>78</v>
      </c>
      <c r="F182" s="43">
        <v>80</v>
      </c>
      <c r="G182" s="43">
        <v>4</v>
      </c>
      <c r="H182" s="43">
        <v>5</v>
      </c>
      <c r="I182" s="43">
        <v>25</v>
      </c>
      <c r="J182" s="43">
        <v>44</v>
      </c>
      <c r="K182" s="44"/>
      <c r="L182" s="43">
        <v>21.57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6">SUM(G177:G183)</f>
        <v>18.399999999999999</v>
      </c>
      <c r="H184" s="19">
        <f t="shared" si="86"/>
        <v>15.9</v>
      </c>
      <c r="I184" s="19">
        <f t="shared" si="86"/>
        <v>133.39999999999998</v>
      </c>
      <c r="J184" s="19">
        <f t="shared" si="86"/>
        <v>633</v>
      </c>
      <c r="K184" s="25"/>
      <c r="L184" s="19">
        <f t="shared" ref="L184" si="87">SUM(L177:L183)</f>
        <v>69.569999999999993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680</v>
      </c>
      <c r="G195" s="32">
        <f t="shared" ref="G195" si="90">G184+G194</f>
        <v>18.399999999999999</v>
      </c>
      <c r="H195" s="32">
        <f t="shared" ref="H195" si="91">H184+H194</f>
        <v>15.9</v>
      </c>
      <c r="I195" s="32">
        <f t="shared" ref="I195" si="92">I184+I194</f>
        <v>133.39999999999998</v>
      </c>
      <c r="J195" s="32">
        <f t="shared" ref="J195:L195" si="93">J184+J194</f>
        <v>633</v>
      </c>
      <c r="K195" s="32"/>
      <c r="L195" s="32">
        <f t="shared" si="93"/>
        <v>69.569999999999993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93.997</v>
      </c>
      <c r="H196" s="34">
        <f t="shared" si="94"/>
        <v>16.896999999999998</v>
      </c>
      <c r="I196" s="34">
        <f t="shared" si="94"/>
        <v>93.962000000000003</v>
      </c>
      <c r="J196" s="34">
        <f t="shared" si="94"/>
        <v>625.54999999999995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69.569999999999979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2025-09-08T15:23:04Z</dcterms:modified>
</cp:coreProperties>
</file>